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E4CC1EAD-3238-417A-8EED-73E514C90F9D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F12" i="2" l="1"/>
  <c r="E12" i="2"/>
  <c r="D3" i="2"/>
  <c r="C3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<sst xmlns="http://schemas.openxmlformats.org/spreadsheetml/2006/main" count="27" uniqueCount="27">
  <si>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</si>
  <si>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</si>
  <si>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</si>
  <si>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</si>
  <si>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</si>
  <si>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</si>
  <si>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</si>
  <si>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</si>
  <si>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</si>
  <si>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</si>
  <si>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</si>
  <si>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</si>
  <si>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</si>
  <si>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</si>
  <si>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</si>
  <si>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</si>
  <si>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</si>
  <si>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</si>
  <si>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</si>
  <si>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</si>
  <si>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</si>
  <si>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</si>
  <si>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</si>
  <si>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</si>
  <si>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</si>
  <si>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</si>
  <si>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de Romita, Gto.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</si>
</sst>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4" sqref="B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24335517.490000002</v>
      </c>
      <c r="C3" s="8">
        <f t="shared" ref="C3:F3" si="0">C4+C12</f>
        <v>46299745.210000001</v>
      </c>
      <c r="D3" s="8">
        <f t="shared" si="0"/>
        <v>21611192.439999998</v>
      </c>
      <c r="E3" s="8">
        <f t="shared" si="0"/>
        <v>24688552.77</v>
      </c>
      <c r="F3" s="8">
        <f t="shared" si="0"/>
        <v>353035.28000000038</v>
      </c>
    </row>
    <row r="4" spans="1:6" x14ac:dyDescent="0.2">
      <c r="A4" s="5" t="s">
        <v>4</v>
      </c>
      <c r="B4" s="8">
        <f>SUM(B5:B11)</f>
        <v>7926023.1400000006</v>
      </c>
      <c r="C4" s="8">
        <f>SUM(C5:C11)</f>
        <v>22668133.27</v>
      </c>
      <c r="D4" s="8">
        <f>SUM(D5:D11)</f>
        <v>14697304.739999998</v>
      </c>
      <c r="E4" s="8">
        <f>SUM(E5:E11)</f>
        <v>7970828.5299999993</v>
      </c>
      <c r="F4" s="8">
        <f>SUM(F5:F11)</f>
        <v>44805.389999999781</v>
      </c>
    </row>
    <row r="5" spans="1:6" x14ac:dyDescent="0.2">
      <c r="A5" s="6" t="s">
        <v>5</v>
      </c>
      <c r="B5" s="9">
        <v>2740710.4</v>
      </c>
      <c r="C5" s="9">
        <v>7613190.3899999997</v>
      </c>
      <c r="D5" s="9">
        <v>4700754.7699999996</v>
      </c>
      <c r="E5" s="9">
        <v>2912435.62</v>
      </c>
      <c r="F5" s="9">
        <f t="shared" ref="F5:F11" si="1">E5-B5</f>
        <v>171725.2200000002</v>
      </c>
    </row>
    <row r="6" spans="1:6" x14ac:dyDescent="0.2">
      <c r="A6" s="6" t="s">
        <v>6</v>
      </c>
      <c r="B6" s="9">
        <v>7795844.9100000001</v>
      </c>
      <c r="C6" s="9">
        <v>14884895.76</v>
      </c>
      <c r="D6" s="9">
        <v>7014112.54</v>
      </c>
      <c r="E6" s="9">
        <v>7870783.2199999997</v>
      </c>
      <c r="F6" s="9">
        <f t="shared" si="1"/>
        <v>74938.30999999959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371905.26</v>
      </c>
      <c r="C9" s="9">
        <v>170047.12</v>
      </c>
      <c r="D9" s="9">
        <v>0</v>
      </c>
      <c r="E9" s="9">
        <v>170047.12</v>
      </c>
      <c r="F9" s="9">
        <f t="shared" si="1"/>
        <v>-201858.14</v>
      </c>
    </row>
    <row r="10" spans="1:6" x14ac:dyDescent="0.2">
      <c r="A10" s="6" t="s">
        <v>8</v>
      </c>
      <c r="B10" s="9">
        <v>-2982437.43</v>
      </c>
      <c r="C10" s="9">
        <v>0</v>
      </c>
      <c r="D10" s="9">
        <v>2982437.43</v>
      </c>
      <c r="E10" s="9">
        <v>-2982437.43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16409494.35</v>
      </c>
      <c r="C12" s="8">
        <f>SUM(C13:C21)</f>
        <v>23631611.940000001</v>
      </c>
      <c r="D12" s="8">
        <f>SUM(D13:D21)</f>
        <v>6913887.7000000002</v>
      </c>
      <c r="E12" s="8">
        <f>SUM(E13:E21)</f>
        <v>16717724.24</v>
      </c>
      <c r="F12" s="8">
        <f>SUM(F13:F21)</f>
        <v>308229.8900000006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2511202.56</v>
      </c>
      <c r="C15" s="10">
        <v>2511202.56</v>
      </c>
      <c r="D15" s="10">
        <v>0</v>
      </c>
      <c r="E15" s="10">
        <v>2511202.56</v>
      </c>
      <c r="F15" s="10">
        <f t="shared" si="2"/>
        <v>0</v>
      </c>
    </row>
    <row r="16" spans="1:6" x14ac:dyDescent="0.2">
      <c r="A16" s="6" t="s">
        <v>14</v>
      </c>
      <c r="B16" s="9">
        <v>20230479.289999999</v>
      </c>
      <c r="C16" s="9">
        <v>20682682.870000001</v>
      </c>
      <c r="D16" s="9">
        <v>143973.69</v>
      </c>
      <c r="E16" s="9">
        <v>20538709.18</v>
      </c>
      <c r="F16" s="9">
        <f t="shared" si="2"/>
        <v>308229.8900000006</v>
      </c>
    </row>
    <row r="17" spans="1:6" x14ac:dyDescent="0.2">
      <c r="A17" s="6" t="s">
        <v>15</v>
      </c>
      <c r="B17" s="9">
        <v>437726.51</v>
      </c>
      <c r="C17" s="9">
        <v>437726.51</v>
      </c>
      <c r="D17" s="9">
        <v>0</v>
      </c>
      <c r="E17" s="9">
        <v>437726.51</v>
      </c>
      <c r="F17" s="9">
        <f t="shared" si="2"/>
        <v>0</v>
      </c>
    </row>
    <row r="18" spans="1:6" x14ac:dyDescent="0.2">
      <c r="A18" s="6" t="s">
        <v>16</v>
      </c>
      <c r="B18" s="9">
        <v>-6769914.0099999998</v>
      </c>
      <c r="C18" s="9">
        <v>0</v>
      </c>
      <c r="D18" s="9">
        <v>6769914.0099999998</v>
      </c>
      <c r="E18" s="9">
        <v>-6769914.0099999998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2023-08-08T18:35:54Z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